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75" yWindow="1305" windowWidth="13830" windowHeight="10215"/>
  </bookViews>
  <sheets>
    <sheet name="National Account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B14" i="1" l="1"/>
  <c r="BA14" i="1"/>
  <c r="AZ14" i="1"/>
  <c r="AY14" i="1"/>
  <c r="AX14" i="1"/>
  <c r="AW14" i="1"/>
  <c r="AV14" i="1"/>
  <c r="AU14" i="1"/>
  <c r="AT14" i="1"/>
  <c r="AS14" i="1"/>
  <c r="AR14" i="1"/>
  <c r="AQ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BB9" i="1"/>
  <c r="BA9" i="1"/>
  <c r="AZ9" i="1"/>
  <c r="AY9" i="1"/>
  <c r="AX9" i="1"/>
  <c r="AW9" i="1"/>
  <c r="AV9" i="1"/>
  <c r="AU9" i="1"/>
  <c r="AT9" i="1"/>
  <c r="AS9" i="1"/>
  <c r="AR9" i="1"/>
  <c r="AQ9" i="1"/>
  <c r="BB8" i="1"/>
  <c r="BA8" i="1"/>
  <c r="AZ8" i="1"/>
  <c r="AY8" i="1"/>
  <c r="AX8" i="1"/>
  <c r="AW8" i="1"/>
  <c r="AV8" i="1"/>
  <c r="AU8" i="1"/>
  <c r="AT8" i="1"/>
  <c r="AS8" i="1"/>
  <c r="AR8" i="1"/>
  <c r="AQ8" i="1"/>
  <c r="BB7" i="1"/>
  <c r="BA7" i="1"/>
  <c r="AZ7" i="1"/>
  <c r="AY7" i="1"/>
  <c r="AX7" i="1"/>
  <c r="AW7" i="1"/>
  <c r="AV7" i="1"/>
  <c r="AU7" i="1"/>
  <c r="AT7" i="1"/>
  <c r="AS7" i="1"/>
  <c r="AR7" i="1"/>
  <c r="AQ7" i="1"/>
  <c r="BB6" i="1"/>
  <c r="BA6" i="1"/>
  <c r="AZ6" i="1"/>
  <c r="AY6" i="1"/>
  <c r="AX6" i="1"/>
  <c r="AW6" i="1"/>
  <c r="AV6" i="1"/>
  <c r="AU6" i="1"/>
  <c r="AT6" i="1"/>
  <c r="AS6" i="1"/>
  <c r="AR6" i="1"/>
  <c r="AQ6" i="1"/>
  <c r="BB5" i="1"/>
  <c r="BA5" i="1"/>
  <c r="AZ5" i="1"/>
  <c r="AY5" i="1"/>
  <c r="AX5" i="1"/>
  <c r="AW5" i="1"/>
  <c r="AV5" i="1"/>
  <c r="AU5" i="1"/>
  <c r="AT5" i="1"/>
  <c r="AS5" i="1"/>
  <c r="AR5" i="1"/>
  <c r="AQ5" i="1"/>
  <c r="BB4" i="1"/>
  <c r="BA4" i="1"/>
  <c r="AZ4" i="1"/>
  <c r="AY4" i="1"/>
  <c r="AX4" i="1"/>
  <c r="AW4" i="1"/>
  <c r="AV4" i="1"/>
  <c r="AU4" i="1"/>
  <c r="AT4" i="1"/>
  <c r="AS4" i="1"/>
  <c r="AR4" i="1"/>
  <c r="AQ4" i="1"/>
  <c r="BB3" i="1"/>
  <c r="BA3" i="1"/>
  <c r="AZ3" i="1"/>
  <c r="AY3" i="1"/>
  <c r="AX3" i="1"/>
  <c r="AW3" i="1"/>
  <c r="AV3" i="1"/>
  <c r="AU3" i="1"/>
  <c r="AT3" i="1"/>
  <c r="AS3" i="1"/>
  <c r="AR3" i="1"/>
  <c r="AQ3" i="1"/>
</calcChain>
</file>

<file path=xl/sharedStrings.xml><?xml version="1.0" encoding="utf-8"?>
<sst xmlns="http://schemas.openxmlformats.org/spreadsheetml/2006/main" count="81" uniqueCount="70">
  <si>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</si>
  <si>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</si>
  <si>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</si>
  <si>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</si>
  <si>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</si>
  <si>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</si>
  <si>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</si>
  <si>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</si>
  <si>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</si>
  <si>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</si>
  <si>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</si>
  <si>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</si>
  <si>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</si>
  <si>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</si>
  <si>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</si>
  <si>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</si>
  <si>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</si>
  <si>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</si>
  <si>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</si>
  <si>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</si>
  <si>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</si>
  <si>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</si>
  <si>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Q4-2013</t>
  </si>
  <si>
    <t>Q3-2013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</si>
  <si>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</si>
  <si>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</si>
  <si>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</si>
  <si>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</si>
  <si>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</si>
  <si>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</si>
  <si>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</si>
  <si>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</si>
  <si>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</si>
  <si>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</si>
  <si>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</si>
  <si>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</si>
  <si>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</si>
  <si>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</si>
  <si>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</si>
  <si>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</si>
  <si>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</si>
  <si>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</si>
  <si>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</si>
  <si>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</si>
  <si>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SDDS Data Category</t>
  </si>
  <si>
    <t>Unit
Description</t>
  </si>
  <si>
    <t>GDP in current prices, by expenditure approach</t>
  </si>
  <si>
    <t xml:space="preserve">Billion roubles </t>
  </si>
  <si>
    <t>Final consumption</t>
  </si>
  <si>
    <t>Household consumption expenditure</t>
  </si>
  <si>
    <t>Government consumption expenditure</t>
  </si>
  <si>
    <t>Non-profit institutions serving household</t>
  </si>
  <si>
    <t>Gross accumulation</t>
  </si>
  <si>
    <t>Changes in inventories</t>
  </si>
  <si>
    <t>Statistical discrepancy</t>
  </si>
  <si>
    <t>Net exports</t>
  </si>
  <si>
    <t>Exports of goods and services</t>
  </si>
  <si>
    <t>Imports of goods and services</t>
  </si>
  <si>
    <t>Q1-2022**</t>
  </si>
  <si>
    <t>Q2-2022**</t>
  </si>
  <si>
    <t>Q3-2022**</t>
  </si>
  <si>
    <t>Q4-2022**</t>
  </si>
  <si>
    <t>Q1-2023**</t>
  </si>
  <si>
    <t xml:space="preserve">National Accounts </t>
  </si>
  <si>
    <t>* Including acquisitions less disposals of valuables.</t>
  </si>
  <si>
    <t>** Excluding statistical information on: Lugansk People’s Republic, Donetsk People’s Republic, Kherson Region and Zaporozhye Region.</t>
  </si>
  <si>
    <t>Gross fixed capital formation *</t>
  </si>
  <si>
    <t>Q2-2023**</t>
  </si>
  <si>
    <t>Q3-2023**</t>
  </si>
  <si>
    <t>Q4-2023**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</si>
</sst>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0" fillId="0" borderId="1" xfId="0" applyFill="1" applyBorder="1"/>
    <xf numFmtId="164" fontId="8" fillId="2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164" fontId="8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P%20VVP/ISP%2022(3)/&#1048;&#1089;&#1087;%20&#1042;&#1042;&#1055;(&#1072;&#1087;&#1088;&#1077;&#1083;&#1100;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.ц."/>
      <sheetName val="ц.2011"/>
      <sheetName val="ц.2012"/>
      <sheetName val="ц.2013"/>
      <sheetName val="ц.2014"/>
      <sheetName val="ц.2015"/>
      <sheetName val="ц.2016"/>
      <sheetName val="ц.2017"/>
      <sheetName val="ц.2018"/>
      <sheetName val="ц.2019"/>
      <sheetName val="ц.2020"/>
      <sheetName val="ц.2021"/>
      <sheetName val="ц.2022"/>
      <sheetName val="ц.2023"/>
      <sheetName val="база21"/>
      <sheetName val="млрд.р."/>
      <sheetName val="периоды"/>
      <sheetName val="инд.соотв.пер."/>
      <sheetName val="инд.соотв.пер.2021"/>
      <sheetName val="инд.пред.пер.2021"/>
      <sheetName val="инд.сред.кв.2021"/>
      <sheetName val="инд.к2021"/>
      <sheetName val="дефл."/>
      <sheetName val="дефл.к ц.2021"/>
      <sheetName val="инд.к 2011"/>
      <sheetName val="стр-ра"/>
      <sheetName val="инд.соотв.пер.2016"/>
      <sheetName val="инд.к2016"/>
      <sheetName val="среднегод.темп прироста"/>
      <sheetName val="сопо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0">
          <cell r="BW20">
            <v>27855.8</v>
          </cell>
          <cell r="BX20">
            <v>31669.599999999999</v>
          </cell>
          <cell r="BY20">
            <v>35004</v>
          </cell>
          <cell r="BZ20">
            <v>40051.300000000003</v>
          </cell>
          <cell r="CD20">
            <v>37126.699999999997</v>
          </cell>
          <cell r="CE20">
            <v>37412.1</v>
          </cell>
          <cell r="CF20">
            <v>39251.599999999999</v>
          </cell>
          <cell r="CG20">
            <v>43450.2</v>
          </cell>
          <cell r="CK20">
            <v>36118.1</v>
          </cell>
          <cell r="CL20">
            <v>39204.6</v>
          </cell>
          <cell r="CM20">
            <v>44165</v>
          </cell>
          <cell r="CN20">
            <v>49752.7</v>
          </cell>
        </row>
        <row r="22">
          <cell r="BW22">
            <v>20824</v>
          </cell>
          <cell r="BX22">
            <v>22143</v>
          </cell>
          <cell r="BY22">
            <v>23371.9</v>
          </cell>
          <cell r="BZ22">
            <v>24719.3</v>
          </cell>
          <cell r="CD22">
            <v>24423</v>
          </cell>
          <cell r="CE22">
            <v>24661.5</v>
          </cell>
          <cell r="CF22">
            <v>25574.1</v>
          </cell>
          <cell r="CG22">
            <v>27357</v>
          </cell>
          <cell r="CK22">
            <v>27322.799999999999</v>
          </cell>
          <cell r="CL22">
            <v>28430.400000000001</v>
          </cell>
          <cell r="CM22">
            <v>30099.3</v>
          </cell>
          <cell r="CN22">
            <v>31683</v>
          </cell>
        </row>
        <row r="24">
          <cell r="BW24">
            <v>15039.1</v>
          </cell>
          <cell r="BX24">
            <v>16182.3</v>
          </cell>
          <cell r="BY24">
            <v>17337.3</v>
          </cell>
          <cell r="BZ24">
            <v>18470.099999999999</v>
          </cell>
          <cell r="CD24">
            <v>17979.8</v>
          </cell>
          <cell r="CE24">
            <v>17671</v>
          </cell>
          <cell r="CF24">
            <v>18695.900000000001</v>
          </cell>
          <cell r="CG24">
            <v>20106.3</v>
          </cell>
          <cell r="CK24">
            <v>19360.7</v>
          </cell>
          <cell r="CL24">
            <v>20367.5</v>
          </cell>
          <cell r="CM24">
            <v>21903.3</v>
          </cell>
          <cell r="CN24">
            <v>23092.799999999999</v>
          </cell>
        </row>
        <row r="25">
          <cell r="BW25">
            <v>5595</v>
          </cell>
          <cell r="BX25">
            <v>5766.5</v>
          </cell>
          <cell r="BY25">
            <v>5836.3</v>
          </cell>
          <cell r="BZ25">
            <v>6045.2</v>
          </cell>
          <cell r="CD25">
            <v>6226.2</v>
          </cell>
          <cell r="CE25">
            <v>6756.5</v>
          </cell>
          <cell r="CF25">
            <v>6651.4</v>
          </cell>
          <cell r="CG25">
            <v>7022.8</v>
          </cell>
          <cell r="CK25">
            <v>7718.9</v>
          </cell>
          <cell r="CL25">
            <v>7816.2</v>
          </cell>
          <cell r="CM25">
            <v>7940.9</v>
          </cell>
          <cell r="CN25">
            <v>8325.1</v>
          </cell>
        </row>
        <row r="28">
          <cell r="BW28">
            <v>189.9</v>
          </cell>
          <cell r="BX28">
            <v>194.2</v>
          </cell>
          <cell r="BY28">
            <v>198.3</v>
          </cell>
          <cell r="BZ28">
            <v>204</v>
          </cell>
          <cell r="CD28">
            <v>217</v>
          </cell>
          <cell r="CE28">
            <v>234</v>
          </cell>
          <cell r="CF28">
            <v>226.8</v>
          </cell>
          <cell r="CG28">
            <v>227.9</v>
          </cell>
          <cell r="CK28">
            <v>243.2</v>
          </cell>
          <cell r="CL28">
            <v>246.7</v>
          </cell>
          <cell r="CM28">
            <v>255.1</v>
          </cell>
          <cell r="CN28">
            <v>265.10000000000002</v>
          </cell>
        </row>
        <row r="30">
          <cell r="BW30">
            <v>4995.6000000000004</v>
          </cell>
          <cell r="BX30">
            <v>6923.5</v>
          </cell>
          <cell r="BY30">
            <v>8135.6</v>
          </cell>
          <cell r="BZ30">
            <v>10778.4</v>
          </cell>
          <cell r="CD30">
            <v>5818</v>
          </cell>
          <cell r="CE30">
            <v>7105.8</v>
          </cell>
          <cell r="CF30">
            <v>9749.5</v>
          </cell>
          <cell r="CG30">
            <v>12698.8</v>
          </cell>
          <cell r="CK30">
            <v>7126.1</v>
          </cell>
          <cell r="CL30">
            <v>9383.2999999999993</v>
          </cell>
          <cell r="CM30">
            <v>11812.5</v>
          </cell>
          <cell r="CN30">
            <v>15916.1</v>
          </cell>
        </row>
        <row r="31">
          <cell r="BW31">
            <v>3882.2</v>
          </cell>
          <cell r="BX31">
            <v>5461.8</v>
          </cell>
          <cell r="BY31">
            <v>6376.1</v>
          </cell>
          <cell r="BZ31">
            <v>10352.799999999999</v>
          </cell>
          <cell r="CD31">
            <v>4856.5</v>
          </cell>
          <cell r="CE31">
            <v>6666.3</v>
          </cell>
          <cell r="CF31">
            <v>7805.7</v>
          </cell>
          <cell r="CG31">
            <v>12332.2</v>
          </cell>
          <cell r="CK31">
            <v>5749.9</v>
          </cell>
          <cell r="CL31">
            <v>8064.4</v>
          </cell>
          <cell r="CM31">
            <v>9214.2000000000007</v>
          </cell>
          <cell r="CN31">
            <v>14607.4</v>
          </cell>
        </row>
        <row r="32">
          <cell r="BW32">
            <v>1113.4000000000001</v>
          </cell>
          <cell r="BX32">
            <v>1461.7</v>
          </cell>
          <cell r="BY32">
            <v>1759.5</v>
          </cell>
          <cell r="BZ32">
            <v>425.6</v>
          </cell>
          <cell r="CD32">
            <v>961.5</v>
          </cell>
          <cell r="CE32">
            <v>439.5</v>
          </cell>
          <cell r="CF32">
            <v>1943.8</v>
          </cell>
          <cell r="CG32">
            <v>366.6</v>
          </cell>
          <cell r="CK32">
            <v>1376.2</v>
          </cell>
          <cell r="CL32">
            <v>1318.9</v>
          </cell>
          <cell r="CM32">
            <v>2598.3000000000002</v>
          </cell>
          <cell r="CN32">
            <v>1308.7</v>
          </cell>
        </row>
        <row r="34">
          <cell r="BW34">
            <v>2036.2</v>
          </cell>
          <cell r="BX34">
            <v>2603.1</v>
          </cell>
          <cell r="BY34">
            <v>3496.5</v>
          </cell>
          <cell r="BZ34">
            <v>4553.6000000000004</v>
          </cell>
          <cell r="CD34">
            <v>6885.7</v>
          </cell>
          <cell r="CE34">
            <v>5644.8</v>
          </cell>
          <cell r="CF34">
            <v>3928</v>
          </cell>
          <cell r="CG34">
            <v>3394.4</v>
          </cell>
          <cell r="CK34">
            <v>1669.2</v>
          </cell>
          <cell r="CL34">
            <v>1390.9</v>
          </cell>
          <cell r="CM34">
            <v>2253.1999999999998</v>
          </cell>
          <cell r="CN34">
            <v>2153.6</v>
          </cell>
        </row>
        <row r="35">
          <cell r="BW35">
            <v>7790.4</v>
          </cell>
          <cell r="BX35">
            <v>9471.1</v>
          </cell>
          <cell r="BY35">
            <v>10740.6</v>
          </cell>
          <cell r="BZ35">
            <v>12419.4</v>
          </cell>
          <cell r="CD35">
            <v>14271.8</v>
          </cell>
          <cell r="CE35">
            <v>10388</v>
          </cell>
          <cell r="CF35">
            <v>9090.1</v>
          </cell>
          <cell r="CG35">
            <v>9742.9</v>
          </cell>
          <cell r="CK35">
            <v>8385.2000000000007</v>
          </cell>
          <cell r="CL35">
            <v>9208.4</v>
          </cell>
          <cell r="CM35">
            <v>11208.1</v>
          </cell>
          <cell r="CN35">
            <v>10935.3</v>
          </cell>
        </row>
        <row r="36">
          <cell r="BW36">
            <v>5754.2</v>
          </cell>
          <cell r="BX36">
            <v>6868</v>
          </cell>
          <cell r="BY36">
            <v>7244.1</v>
          </cell>
          <cell r="BZ36">
            <v>7865.8</v>
          </cell>
          <cell r="CD36">
            <v>7386.1</v>
          </cell>
          <cell r="CE36">
            <v>4743.2</v>
          </cell>
          <cell r="CF36">
            <v>5162.1000000000004</v>
          </cell>
          <cell r="CG36">
            <v>6348.5</v>
          </cell>
          <cell r="CK36">
            <v>6716</v>
          </cell>
          <cell r="CL36">
            <v>7817.5</v>
          </cell>
          <cell r="CM36">
            <v>8954.9</v>
          </cell>
          <cell r="CN36">
            <v>8781.7000000000007</v>
          </cell>
        </row>
        <row r="38">
          <cell r="BW38">
            <v>223.1</v>
          </cell>
          <cell r="BX38">
            <v>356.1</v>
          </cell>
          <cell r="BY38">
            <v>484</v>
          </cell>
          <cell r="BZ38">
            <v>129.80000000000001</v>
          </cell>
          <cell r="CD38">
            <v>-224.9</v>
          </cell>
          <cell r="CE38">
            <v>-419</v>
          </cell>
          <cell r="CF38">
            <v>-489.9</v>
          </cell>
          <cell r="CG38">
            <v>-917.9</v>
          </cell>
          <cell r="CK38">
            <v>57.9</v>
          </cell>
          <cell r="CL38">
            <v>865.6</v>
          </cell>
          <cell r="CM38">
            <v>922.7</v>
          </cell>
          <cell r="CN38">
            <v>1061.7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workbookViewId="0">
      <selection activeCell="AU12" sqref="AU12"/>
    </sheetView>
  </sheetViews>
  <sheetFormatPr defaultRowHeight="15" x14ac:dyDescent="0.25"/>
  <cols>
    <col min="1" max="1" width="22.7109375" customWidth="1"/>
    <col min="2" max="2" width="19.7109375" customWidth="1"/>
    <col min="3" max="46" width="8.7109375" customWidth="1"/>
    <col min="47" max="50" width="10.7109375" customWidth="1"/>
    <col min="51" max="51" width="11.140625" customWidth="1"/>
    <col min="52" max="52" width="14" customWidth="1"/>
    <col min="53" max="53" width="12.42578125" customWidth="1"/>
    <col min="54" max="54" width="11.28515625" customWidth="1"/>
  </cols>
  <sheetData>
    <row r="1" spans="1:54" ht="41.25" customHeight="1" x14ac:dyDescent="0.25">
      <c r="A1" s="10" t="s">
        <v>44</v>
      </c>
      <c r="B1" s="9" t="s">
        <v>45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18</v>
      </c>
      <c r="J1" s="11" t="s">
        <v>19</v>
      </c>
      <c r="K1" s="11" t="s">
        <v>20</v>
      </c>
      <c r="L1" s="11" t="s">
        <v>21</v>
      </c>
      <c r="M1" s="11" t="s">
        <v>23</v>
      </c>
      <c r="N1" s="11" t="s">
        <v>22</v>
      </c>
      <c r="O1" s="11" t="s">
        <v>24</v>
      </c>
      <c r="P1" s="11" t="s">
        <v>25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1" t="s">
        <v>34</v>
      </c>
      <c r="Z1" s="11" t="s">
        <v>35</v>
      </c>
      <c r="AA1" s="11" t="s">
        <v>36</v>
      </c>
      <c r="AB1" s="11" t="s">
        <v>37</v>
      </c>
      <c r="AC1" s="11" t="s">
        <v>38</v>
      </c>
      <c r="AD1" s="11" t="s">
        <v>39</v>
      </c>
      <c r="AE1" s="11" t="s">
        <v>40</v>
      </c>
      <c r="AF1" s="11" t="s">
        <v>41</v>
      </c>
      <c r="AG1" s="11" t="s">
        <v>42</v>
      </c>
      <c r="AH1" s="11" t="s">
        <v>43</v>
      </c>
      <c r="AI1" s="11" t="s">
        <v>0</v>
      </c>
      <c r="AJ1" s="11" t="s">
        <v>1</v>
      </c>
      <c r="AK1" s="11" t="s">
        <v>2</v>
      </c>
      <c r="AL1" s="11" t="s">
        <v>3</v>
      </c>
      <c r="AM1" s="11" t="s">
        <v>4</v>
      </c>
      <c r="AN1" s="11" t="s">
        <v>5</v>
      </c>
      <c r="AO1" s="11" t="s">
        <v>6</v>
      </c>
      <c r="AP1" s="11" t="s">
        <v>7</v>
      </c>
      <c r="AQ1" s="11" t="s">
        <v>8</v>
      </c>
      <c r="AR1" s="11" t="s">
        <v>9</v>
      </c>
      <c r="AS1" s="11" t="s">
        <v>10</v>
      </c>
      <c r="AT1" s="11" t="s">
        <v>11</v>
      </c>
      <c r="AU1" s="11" t="s">
        <v>58</v>
      </c>
      <c r="AV1" s="11" t="s">
        <v>59</v>
      </c>
      <c r="AW1" s="11" t="s">
        <v>60</v>
      </c>
      <c r="AX1" s="11" t="s">
        <v>61</v>
      </c>
      <c r="AY1" s="11" t="s">
        <v>62</v>
      </c>
      <c r="AZ1" s="11" t="s">
        <v>67</v>
      </c>
      <c r="BA1" s="11" t="s">
        <v>68</v>
      </c>
      <c r="BB1" s="11" t="s">
        <v>69</v>
      </c>
    </row>
    <row r="2" spans="1:54" s="16" customFormat="1" ht="21" customHeight="1" x14ac:dyDescent="0.25">
      <c r="A2" s="17" t="s">
        <v>63</v>
      </c>
      <c r="B2" s="1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22"/>
      <c r="BA2" s="22"/>
    </row>
    <row r="3" spans="1:54" ht="40.5" customHeight="1" x14ac:dyDescent="0.25">
      <c r="A3" s="5" t="s">
        <v>46</v>
      </c>
      <c r="B3" s="4" t="s">
        <v>47</v>
      </c>
      <c r="C3" s="29">
        <v>13032.6</v>
      </c>
      <c r="D3" s="29">
        <v>14457.9</v>
      </c>
      <c r="E3" s="29">
        <v>15785.8</v>
      </c>
      <c r="F3" s="29">
        <v>17046</v>
      </c>
      <c r="G3" s="30">
        <v>15301</v>
      </c>
      <c r="H3" s="30">
        <v>16502.599999999999</v>
      </c>
      <c r="I3" s="30">
        <v>17790</v>
      </c>
      <c r="J3" s="30">
        <v>18939.599999999999</v>
      </c>
      <c r="K3" s="30">
        <v>16482</v>
      </c>
      <c r="L3" s="30">
        <v>17617.3</v>
      </c>
      <c r="M3" s="30">
        <v>19192.8</v>
      </c>
      <c r="N3" s="30">
        <v>20070.3</v>
      </c>
      <c r="O3" s="29">
        <v>17430.099999999999</v>
      </c>
      <c r="P3" s="29">
        <v>19156.599999999999</v>
      </c>
      <c r="Q3" s="29">
        <v>20603</v>
      </c>
      <c r="R3" s="29">
        <v>22316.1</v>
      </c>
      <c r="S3" s="29">
        <v>18645.900000000001</v>
      </c>
      <c r="T3" s="29">
        <v>19767.099999999999</v>
      </c>
      <c r="U3" s="29">
        <v>21959.200000000001</v>
      </c>
      <c r="V3" s="29">
        <v>23248.1</v>
      </c>
      <c r="W3" s="29">
        <v>18735.8</v>
      </c>
      <c r="X3" s="29">
        <v>20197.900000000001</v>
      </c>
      <c r="Y3" s="29">
        <v>22458.6</v>
      </c>
      <c r="Z3" s="29">
        <v>24223.8</v>
      </c>
      <c r="AA3" s="29">
        <v>20295.099999999999</v>
      </c>
      <c r="AB3" s="29">
        <v>22025.5</v>
      </c>
      <c r="AC3" s="29">
        <v>23681.5</v>
      </c>
      <c r="AD3" s="29">
        <v>25841.1</v>
      </c>
      <c r="AE3" s="29">
        <v>22054.400000000001</v>
      </c>
      <c r="AF3" s="29">
        <v>25412.2</v>
      </c>
      <c r="AG3" s="29">
        <v>27306.1</v>
      </c>
      <c r="AH3" s="29">
        <v>29089</v>
      </c>
      <c r="AI3" s="3">
        <v>24262</v>
      </c>
      <c r="AJ3" s="3">
        <v>26531</v>
      </c>
      <c r="AK3" s="3">
        <v>28819.1</v>
      </c>
      <c r="AL3" s="3">
        <v>29996.2</v>
      </c>
      <c r="AM3" s="3">
        <v>24929.4</v>
      </c>
      <c r="AN3" s="3">
        <v>23776.7</v>
      </c>
      <c r="AO3" s="3">
        <v>27685.7</v>
      </c>
      <c r="AP3" s="3">
        <v>31266.5</v>
      </c>
      <c r="AQ3" s="33">
        <f>[1]млрд.р.!$BW$20</f>
        <v>27855.8</v>
      </c>
      <c r="AR3" s="33">
        <f>[1]млрд.р.!$BX$20</f>
        <v>31669.599999999999</v>
      </c>
      <c r="AS3" s="33">
        <f>[1]млрд.р.!$BY$20</f>
        <v>35004</v>
      </c>
      <c r="AT3" s="33">
        <f>[1]млрд.р.!$BZ$20</f>
        <v>40051.300000000003</v>
      </c>
      <c r="AU3" s="34">
        <f>[1]млрд.р.!$CD$20</f>
        <v>37126.699999999997</v>
      </c>
      <c r="AV3" s="34">
        <f>[1]млрд.р.!$CE$20</f>
        <v>37412.1</v>
      </c>
      <c r="AW3" s="35">
        <f>[1]млрд.р.!$CF$20</f>
        <v>39251.599999999999</v>
      </c>
      <c r="AX3" s="23">
        <f>[1]млрд.р.!$CG$20</f>
        <v>43450.2</v>
      </c>
      <c r="AY3" s="23">
        <f>[1]млрд.р.!$CK$20</f>
        <v>36118.1</v>
      </c>
      <c r="AZ3" s="23">
        <f>[1]млрд.р.!$CL$20</f>
        <v>39204.6</v>
      </c>
      <c r="BA3" s="23">
        <f>[1]млрд.р.!$CM$20</f>
        <v>44165</v>
      </c>
      <c r="BB3" s="23">
        <f>[1]млрд.р.!$CN$20</f>
        <v>49752.7</v>
      </c>
    </row>
    <row r="4" spans="1:54" ht="30.75" customHeight="1" x14ac:dyDescent="0.25">
      <c r="A4" s="7" t="s">
        <v>48</v>
      </c>
      <c r="B4" s="13" t="s">
        <v>47</v>
      </c>
      <c r="C4" s="19">
        <v>9399.6</v>
      </c>
      <c r="D4" s="19">
        <v>9964.1</v>
      </c>
      <c r="E4" s="19">
        <v>10434</v>
      </c>
      <c r="F4" s="19">
        <v>11086.1</v>
      </c>
      <c r="G4" s="19">
        <v>10833.8</v>
      </c>
      <c r="H4" s="19">
        <v>11421.1</v>
      </c>
      <c r="I4" s="19">
        <v>12142.6</v>
      </c>
      <c r="J4" s="19">
        <v>12875.9</v>
      </c>
      <c r="K4" s="19">
        <v>12101.5</v>
      </c>
      <c r="L4" s="19">
        <v>12777.6</v>
      </c>
      <c r="M4" s="19">
        <v>13482.6</v>
      </c>
      <c r="N4" s="19">
        <v>14071.9</v>
      </c>
      <c r="O4" s="19">
        <v>13013.1</v>
      </c>
      <c r="P4" s="19">
        <v>13738.6</v>
      </c>
      <c r="Q4" s="19">
        <v>14491.7</v>
      </c>
      <c r="R4" s="19">
        <v>15492.5</v>
      </c>
      <c r="S4" s="19">
        <v>13809</v>
      </c>
      <c r="T4" s="19">
        <v>14198.2</v>
      </c>
      <c r="U4" s="19">
        <v>14983.3</v>
      </c>
      <c r="V4" s="19">
        <v>15540.6</v>
      </c>
      <c r="W4" s="19">
        <v>14557.1</v>
      </c>
      <c r="X4" s="19">
        <v>14943.4</v>
      </c>
      <c r="Y4" s="19">
        <v>15650.3</v>
      </c>
      <c r="Z4" s="19">
        <v>16247.7</v>
      </c>
      <c r="AA4" s="19">
        <v>15354.3</v>
      </c>
      <c r="AB4" s="19">
        <v>15957.8</v>
      </c>
      <c r="AC4" s="19">
        <v>16694.2</v>
      </c>
      <c r="AD4" s="19">
        <v>17283.2</v>
      </c>
      <c r="AE4" s="19">
        <v>16508.900000000001</v>
      </c>
      <c r="AF4" s="19">
        <v>17252.900000000001</v>
      </c>
      <c r="AG4" s="19">
        <v>18077.900000000001</v>
      </c>
      <c r="AH4" s="19">
        <v>18865.5</v>
      </c>
      <c r="AI4" s="6">
        <v>18016.2</v>
      </c>
      <c r="AJ4" s="6">
        <v>18714.2</v>
      </c>
      <c r="AK4" s="6">
        <v>19507.2</v>
      </c>
      <c r="AL4" s="6">
        <v>20159.8</v>
      </c>
      <c r="AM4" s="6">
        <v>19478.5</v>
      </c>
      <c r="AN4" s="6">
        <v>16823.5</v>
      </c>
      <c r="AO4" s="6">
        <v>19695.7</v>
      </c>
      <c r="AP4" s="6">
        <v>20942.099999999999</v>
      </c>
      <c r="AQ4" s="36">
        <f>[1]млрд.р.!$BW$22</f>
        <v>20824</v>
      </c>
      <c r="AR4" s="36">
        <f>[1]млрд.р.!$BX$22</f>
        <v>22143</v>
      </c>
      <c r="AS4" s="36">
        <f>[1]млрд.р.!$BY$22</f>
        <v>23371.9</v>
      </c>
      <c r="AT4" s="36">
        <f>[1]млрд.р.!$BZ$22</f>
        <v>24719.3</v>
      </c>
      <c r="AU4" s="37">
        <f>[1]млрд.р.!$CD$22</f>
        <v>24423</v>
      </c>
      <c r="AV4" s="37">
        <f>[1]млрд.р.!$CE$22</f>
        <v>24661.5</v>
      </c>
      <c r="AW4" s="38">
        <f>[1]млрд.р.!$CF$22</f>
        <v>25574.1</v>
      </c>
      <c r="AX4" s="24">
        <f>[1]млрд.р.!$CG$22</f>
        <v>27357</v>
      </c>
      <c r="AY4" s="24">
        <f>[1]млрд.р.!$CK$22</f>
        <v>27322.799999999999</v>
      </c>
      <c r="AZ4" s="24">
        <f>[1]млрд.р.!$CL$22</f>
        <v>28430.400000000001</v>
      </c>
      <c r="BA4" s="24">
        <f>[1]млрд.р.!$CM$22</f>
        <v>30099.3</v>
      </c>
      <c r="BB4" s="24">
        <f>[1]млрд.р.!$CN$22</f>
        <v>31683</v>
      </c>
    </row>
    <row r="5" spans="1:54" ht="30.75" customHeight="1" x14ac:dyDescent="0.25">
      <c r="A5" s="5" t="s">
        <v>49</v>
      </c>
      <c r="B5" s="4" t="s">
        <v>47</v>
      </c>
      <c r="C5" s="29">
        <v>6777.3</v>
      </c>
      <c r="D5" s="29">
        <v>7262.5</v>
      </c>
      <c r="E5" s="29">
        <v>7734.4</v>
      </c>
      <c r="F5" s="29">
        <v>8288.4</v>
      </c>
      <c r="G5" s="29">
        <v>7812.5</v>
      </c>
      <c r="H5" s="29">
        <v>8336.9</v>
      </c>
      <c r="I5" s="29">
        <v>8993.4</v>
      </c>
      <c r="J5" s="29">
        <v>9645.7000000000007</v>
      </c>
      <c r="K5" s="29">
        <v>8712.4</v>
      </c>
      <c r="L5" s="29">
        <v>9334.4</v>
      </c>
      <c r="M5" s="29">
        <v>9992.4</v>
      </c>
      <c r="N5" s="29">
        <v>10505.1</v>
      </c>
      <c r="O5" s="29">
        <v>9515.2000000000007</v>
      </c>
      <c r="P5" s="29">
        <v>10138.5</v>
      </c>
      <c r="Q5" s="29">
        <v>10837.8</v>
      </c>
      <c r="R5" s="29">
        <v>11707.2</v>
      </c>
      <c r="S5" s="29">
        <v>10178.1</v>
      </c>
      <c r="T5" s="29">
        <v>10473</v>
      </c>
      <c r="U5" s="29">
        <v>11193.3</v>
      </c>
      <c r="V5" s="29">
        <v>11611.8</v>
      </c>
      <c r="W5" s="29">
        <v>10594.3</v>
      </c>
      <c r="X5" s="29">
        <v>10926</v>
      </c>
      <c r="Y5" s="29">
        <v>11598.2</v>
      </c>
      <c r="Z5" s="29">
        <v>12126</v>
      </c>
      <c r="AA5" s="29">
        <v>11145.5</v>
      </c>
      <c r="AB5" s="29">
        <v>11686.5</v>
      </c>
      <c r="AC5" s="29">
        <v>12410.6</v>
      </c>
      <c r="AD5" s="29">
        <v>12935.4</v>
      </c>
      <c r="AE5" s="29">
        <v>11900.7</v>
      </c>
      <c r="AF5" s="29">
        <v>12569.4</v>
      </c>
      <c r="AG5" s="29">
        <v>13361.9</v>
      </c>
      <c r="AH5" s="29">
        <v>14051.7</v>
      </c>
      <c r="AI5" s="3">
        <v>13016.2</v>
      </c>
      <c r="AJ5" s="3">
        <v>13646.9</v>
      </c>
      <c r="AK5" s="3">
        <v>14427.7</v>
      </c>
      <c r="AL5" s="3">
        <v>15018.9</v>
      </c>
      <c r="AM5" s="3">
        <v>14037.1</v>
      </c>
      <c r="AN5" s="3">
        <v>11282.2</v>
      </c>
      <c r="AO5" s="3">
        <v>14143.1</v>
      </c>
      <c r="AP5" s="3">
        <v>15289.7</v>
      </c>
      <c r="AQ5" s="33">
        <f>[1]млрд.р.!$BW$24</f>
        <v>15039.1</v>
      </c>
      <c r="AR5" s="33">
        <f>[1]млрд.р.!$BX$24</f>
        <v>16182.3</v>
      </c>
      <c r="AS5" s="33">
        <f>[1]млрд.р.!$BY$24</f>
        <v>17337.3</v>
      </c>
      <c r="AT5" s="33">
        <f>[1]млрд.р.!$BZ$24</f>
        <v>18470.099999999999</v>
      </c>
      <c r="AU5" s="34">
        <f>[1]млрд.р.!$CD$24</f>
        <v>17979.8</v>
      </c>
      <c r="AV5" s="34">
        <f>[1]млрд.р.!$CE$24</f>
        <v>17671</v>
      </c>
      <c r="AW5" s="35">
        <f>[1]млрд.р.!$CF$24</f>
        <v>18695.900000000001</v>
      </c>
      <c r="AX5" s="23">
        <f>[1]млрд.р.!$CG$24</f>
        <v>20106.3</v>
      </c>
      <c r="AY5" s="23">
        <f>[1]млрд.р.!$CK$24</f>
        <v>19360.7</v>
      </c>
      <c r="AZ5" s="23">
        <f>[1]млрд.р.!$CL$24</f>
        <v>20367.5</v>
      </c>
      <c r="BA5" s="23">
        <f>[1]млрд.р.!$CM$24</f>
        <v>21903.3</v>
      </c>
      <c r="BB5" s="23">
        <f>[1]млрд.р.!$CN$24</f>
        <v>23092.799999999999</v>
      </c>
    </row>
    <row r="6" spans="1:54" ht="33.75" customHeight="1" x14ac:dyDescent="0.25">
      <c r="A6" s="7" t="s">
        <v>50</v>
      </c>
      <c r="B6" s="13" t="s">
        <v>47</v>
      </c>
      <c r="C6" s="19">
        <v>2566.8000000000002</v>
      </c>
      <c r="D6" s="19">
        <v>2645.2</v>
      </c>
      <c r="E6" s="19">
        <v>2643</v>
      </c>
      <c r="F6" s="19">
        <v>2740.4</v>
      </c>
      <c r="G6" s="19">
        <v>2960.7</v>
      </c>
      <c r="H6" s="19">
        <v>3022.6</v>
      </c>
      <c r="I6" s="19">
        <v>3086.4</v>
      </c>
      <c r="J6" s="19">
        <v>3166.6</v>
      </c>
      <c r="K6" s="19">
        <v>3325.8</v>
      </c>
      <c r="L6" s="19">
        <v>3378.9</v>
      </c>
      <c r="M6" s="19">
        <v>3424.9</v>
      </c>
      <c r="N6" s="19">
        <v>3500.7</v>
      </c>
      <c r="O6" s="19">
        <v>3428.1</v>
      </c>
      <c r="P6" s="19">
        <v>3528.5</v>
      </c>
      <c r="Q6" s="19">
        <v>3580.9</v>
      </c>
      <c r="R6" s="19">
        <v>3709.5</v>
      </c>
      <c r="S6" s="19">
        <v>3554.1</v>
      </c>
      <c r="T6" s="19">
        <v>3647.4</v>
      </c>
      <c r="U6" s="19">
        <v>3711.6</v>
      </c>
      <c r="V6" s="19">
        <v>3847.7</v>
      </c>
      <c r="W6" s="19">
        <v>3878.5</v>
      </c>
      <c r="X6" s="19">
        <v>3931.8</v>
      </c>
      <c r="Y6" s="19">
        <v>3965.6</v>
      </c>
      <c r="Z6" s="19">
        <v>4033.9</v>
      </c>
      <c r="AA6" s="19">
        <v>4114.5</v>
      </c>
      <c r="AB6" s="19">
        <v>4176.3</v>
      </c>
      <c r="AC6" s="19">
        <v>4187.6000000000004</v>
      </c>
      <c r="AD6" s="19">
        <v>4252.5</v>
      </c>
      <c r="AE6" s="19">
        <v>4503.3</v>
      </c>
      <c r="AF6" s="19">
        <v>4577.2</v>
      </c>
      <c r="AG6" s="19">
        <v>4608.6000000000004</v>
      </c>
      <c r="AH6" s="19">
        <v>4705.2</v>
      </c>
      <c r="AI6" s="6">
        <v>4889.3</v>
      </c>
      <c r="AJ6" s="6">
        <v>4955.5</v>
      </c>
      <c r="AK6" s="6">
        <v>4967.3</v>
      </c>
      <c r="AL6" s="6">
        <v>5028.5</v>
      </c>
      <c r="AM6" s="6">
        <v>5272.2</v>
      </c>
      <c r="AN6" s="6">
        <v>5369.4</v>
      </c>
      <c r="AO6" s="6">
        <v>5380.6</v>
      </c>
      <c r="AP6" s="6">
        <v>5478.3</v>
      </c>
      <c r="AQ6" s="36">
        <f>[1]млрд.р.!$BW$25</f>
        <v>5595</v>
      </c>
      <c r="AR6" s="36">
        <f>[1]млрд.р.!$BX$25</f>
        <v>5766.5</v>
      </c>
      <c r="AS6" s="36">
        <f>[1]млрд.р.!$BY$25</f>
        <v>5836.3</v>
      </c>
      <c r="AT6" s="36">
        <f>[1]млрд.р.!$BZ$25</f>
        <v>6045.2</v>
      </c>
      <c r="AU6" s="37">
        <f>[1]млрд.р.!$CD$25</f>
        <v>6226.2</v>
      </c>
      <c r="AV6" s="37">
        <f>[1]млрд.р.!$CE$25</f>
        <v>6756.5</v>
      </c>
      <c r="AW6" s="38">
        <f>[1]млрд.р.!$CF$25</f>
        <v>6651.4</v>
      </c>
      <c r="AX6" s="24">
        <f>[1]млрд.р.!$CG$25</f>
        <v>7022.8</v>
      </c>
      <c r="AY6" s="24">
        <f>[1]млрд.р.!$CK$25</f>
        <v>7718.9</v>
      </c>
      <c r="AZ6" s="24">
        <f>[1]млрд.р.!$CL$25</f>
        <v>7816.2</v>
      </c>
      <c r="BA6" s="24">
        <f>[1]млрд.р.!$CM$25</f>
        <v>7940.9</v>
      </c>
      <c r="BB6" s="24">
        <f>[1]млрд.р.!$CN$25</f>
        <v>8325.1</v>
      </c>
    </row>
    <row r="7" spans="1:54" ht="32.25" customHeight="1" x14ac:dyDescent="0.25">
      <c r="A7" s="5" t="s">
        <v>51</v>
      </c>
      <c r="B7" s="4" t="s">
        <v>47</v>
      </c>
      <c r="C7" s="29">
        <v>55.5</v>
      </c>
      <c r="D7" s="29">
        <v>56.4</v>
      </c>
      <c r="E7" s="29">
        <v>56.6</v>
      </c>
      <c r="F7" s="29">
        <v>57.3</v>
      </c>
      <c r="G7" s="29">
        <v>60.6</v>
      </c>
      <c r="H7" s="29">
        <v>61.6</v>
      </c>
      <c r="I7" s="29">
        <v>62.8</v>
      </c>
      <c r="J7" s="29">
        <v>63.6</v>
      </c>
      <c r="K7" s="29">
        <v>63.3</v>
      </c>
      <c r="L7" s="29">
        <v>64.3</v>
      </c>
      <c r="M7" s="29">
        <v>65.3</v>
      </c>
      <c r="N7" s="29">
        <v>66.099999999999994</v>
      </c>
      <c r="O7" s="29">
        <v>69.8</v>
      </c>
      <c r="P7" s="29">
        <v>71.599999999999994</v>
      </c>
      <c r="Q7" s="29">
        <v>73</v>
      </c>
      <c r="R7" s="29">
        <v>75.8</v>
      </c>
      <c r="S7" s="29">
        <v>76.8</v>
      </c>
      <c r="T7" s="29">
        <v>77.8</v>
      </c>
      <c r="U7" s="29">
        <v>78.400000000000006</v>
      </c>
      <c r="V7" s="29">
        <v>81.099999999999994</v>
      </c>
      <c r="W7" s="29">
        <v>84.3</v>
      </c>
      <c r="X7" s="29">
        <v>85.6</v>
      </c>
      <c r="Y7" s="29">
        <v>86.5</v>
      </c>
      <c r="Z7" s="29">
        <v>87.8</v>
      </c>
      <c r="AA7" s="29">
        <v>94.3</v>
      </c>
      <c r="AB7" s="29">
        <v>95</v>
      </c>
      <c r="AC7" s="29">
        <v>96</v>
      </c>
      <c r="AD7" s="29">
        <v>95.3</v>
      </c>
      <c r="AE7" s="29">
        <v>104.9</v>
      </c>
      <c r="AF7" s="29">
        <v>106.3</v>
      </c>
      <c r="AG7" s="29">
        <v>107.4</v>
      </c>
      <c r="AH7" s="29">
        <v>108.6</v>
      </c>
      <c r="AI7" s="30">
        <v>110.7</v>
      </c>
      <c r="AJ7" s="30">
        <v>111.8</v>
      </c>
      <c r="AK7" s="12">
        <v>112.2</v>
      </c>
      <c r="AL7" s="12">
        <v>112.4</v>
      </c>
      <c r="AM7" s="12">
        <v>169.2</v>
      </c>
      <c r="AN7" s="12">
        <v>171.9</v>
      </c>
      <c r="AO7" s="12">
        <v>172</v>
      </c>
      <c r="AP7" s="12">
        <v>174.1</v>
      </c>
      <c r="AQ7" s="33">
        <f>[1]млрд.р.!$BW$28</f>
        <v>189.9</v>
      </c>
      <c r="AR7" s="33">
        <f>[1]млрд.р.!$BX$28</f>
        <v>194.2</v>
      </c>
      <c r="AS7" s="33">
        <f>[1]млрд.р.!$BY$28</f>
        <v>198.3</v>
      </c>
      <c r="AT7" s="33">
        <f>[1]млрд.р.!$BZ$28</f>
        <v>204</v>
      </c>
      <c r="AU7" s="34">
        <f>[1]млрд.р.!$CD$28</f>
        <v>217</v>
      </c>
      <c r="AV7" s="34">
        <f>[1]млрд.р.!$CE$28</f>
        <v>234</v>
      </c>
      <c r="AW7" s="35">
        <f>[1]млрд.р.!$CF$28</f>
        <v>226.8</v>
      </c>
      <c r="AX7" s="23">
        <f>[1]млрд.р.!$CG$28</f>
        <v>227.9</v>
      </c>
      <c r="AY7" s="23">
        <f>[1]млрд.р.!$CK$28</f>
        <v>243.2</v>
      </c>
      <c r="AZ7" s="23">
        <f>[1]млрд.р.!$CL$28</f>
        <v>246.7</v>
      </c>
      <c r="BA7" s="23">
        <f>[1]млрд.р.!$CM$28</f>
        <v>255.1</v>
      </c>
      <c r="BB7" s="23">
        <f>[1]млрд.р.!$CN$28</f>
        <v>265.10000000000002</v>
      </c>
    </row>
    <row r="8" spans="1:54" ht="33.75" customHeight="1" x14ac:dyDescent="0.25">
      <c r="A8" s="7" t="s">
        <v>52</v>
      </c>
      <c r="B8" s="13" t="s">
        <v>47</v>
      </c>
      <c r="C8" s="19">
        <v>2412.1</v>
      </c>
      <c r="D8" s="19">
        <v>3260.8</v>
      </c>
      <c r="E8" s="19">
        <v>4345.7</v>
      </c>
      <c r="F8" s="19">
        <v>4565.5</v>
      </c>
      <c r="G8" s="19">
        <v>2929.3</v>
      </c>
      <c r="H8" s="19">
        <v>3856.6</v>
      </c>
      <c r="I8" s="19">
        <v>4903</v>
      </c>
      <c r="J8" s="19">
        <v>5033</v>
      </c>
      <c r="K8" s="19">
        <v>3217.6</v>
      </c>
      <c r="L8" s="19">
        <v>3915.3</v>
      </c>
      <c r="M8" s="19">
        <v>4920</v>
      </c>
      <c r="N8" s="19">
        <v>4932.1000000000004</v>
      </c>
      <c r="O8" s="19">
        <v>3043.4</v>
      </c>
      <c r="P8" s="19">
        <v>4122.2</v>
      </c>
      <c r="Q8" s="19">
        <v>5148.8999999999996</v>
      </c>
      <c r="R8" s="19">
        <v>5381</v>
      </c>
      <c r="S8" s="19">
        <v>2526.8000000000002</v>
      </c>
      <c r="T8" s="19">
        <v>3768.3</v>
      </c>
      <c r="U8" s="19">
        <v>5930.2</v>
      </c>
      <c r="V8" s="19">
        <v>6177.5</v>
      </c>
      <c r="W8" s="19">
        <v>2869.1</v>
      </c>
      <c r="X8" s="19">
        <v>4181.5</v>
      </c>
      <c r="Y8" s="19">
        <v>6084.3</v>
      </c>
      <c r="Z8" s="19">
        <v>6638.5</v>
      </c>
      <c r="AA8" s="19">
        <v>3222.7</v>
      </c>
      <c r="AB8" s="19">
        <v>5072.2</v>
      </c>
      <c r="AC8" s="19">
        <v>6354.8</v>
      </c>
      <c r="AD8" s="19">
        <v>7031.5</v>
      </c>
      <c r="AE8" s="19">
        <v>3418.2</v>
      </c>
      <c r="AF8" s="19">
        <v>5828.2</v>
      </c>
      <c r="AG8" s="19">
        <v>6667.7</v>
      </c>
      <c r="AH8" s="19">
        <v>6850.4</v>
      </c>
      <c r="AI8" s="31">
        <v>3531.4</v>
      </c>
      <c r="AJ8" s="31">
        <v>5828</v>
      </c>
      <c r="AK8" s="32">
        <v>7617.7</v>
      </c>
      <c r="AL8" s="32">
        <v>7861.8</v>
      </c>
      <c r="AM8" s="32">
        <v>3632.4</v>
      </c>
      <c r="AN8" s="32">
        <v>5897.6</v>
      </c>
      <c r="AO8" s="32">
        <v>6880.2</v>
      </c>
      <c r="AP8" s="32">
        <v>8841.9</v>
      </c>
      <c r="AQ8" s="36">
        <f>[1]млрд.р.!$BW$30</f>
        <v>4995.6000000000004</v>
      </c>
      <c r="AR8" s="36">
        <f>[1]млрд.р.!$BX$30</f>
        <v>6923.5</v>
      </c>
      <c r="AS8" s="36">
        <f>[1]млрд.р.!$BY$30</f>
        <v>8135.6</v>
      </c>
      <c r="AT8" s="36">
        <f>[1]млрд.р.!$BZ$30</f>
        <v>10778.4</v>
      </c>
      <c r="AU8" s="37">
        <f>[1]млрд.р.!$CD$30</f>
        <v>5818</v>
      </c>
      <c r="AV8" s="37">
        <f>[1]млрд.р.!$CE$30</f>
        <v>7105.8</v>
      </c>
      <c r="AW8" s="38">
        <f>[1]млрд.р.!$CF$30</f>
        <v>9749.5</v>
      </c>
      <c r="AX8" s="24">
        <f>[1]млрд.р.!$CG$30</f>
        <v>12698.8</v>
      </c>
      <c r="AY8" s="24">
        <f>[1]млрд.р.!$CK$30</f>
        <v>7126.1</v>
      </c>
      <c r="AZ8" s="24">
        <f>[1]млрд.р.!$CL$30</f>
        <v>9383.2999999999993</v>
      </c>
      <c r="BA8" s="24">
        <f>[1]млрд.р.!$CM$30</f>
        <v>11812.5</v>
      </c>
      <c r="BB8" s="24">
        <f>[1]млрд.р.!$CN$30</f>
        <v>15916.1</v>
      </c>
    </row>
    <row r="9" spans="1:54" ht="31.5" x14ac:dyDescent="0.25">
      <c r="A9" s="8" t="s">
        <v>66</v>
      </c>
      <c r="B9" s="4" t="s">
        <v>47</v>
      </c>
      <c r="C9" s="29">
        <v>1800.5</v>
      </c>
      <c r="D9" s="29">
        <v>2714.5</v>
      </c>
      <c r="E9" s="29">
        <v>3245.6</v>
      </c>
      <c r="F9" s="29">
        <v>5056.7</v>
      </c>
      <c r="G9" s="29">
        <v>2191.6999999999998</v>
      </c>
      <c r="H9" s="29">
        <v>3168.7</v>
      </c>
      <c r="I9" s="29">
        <v>3741.1</v>
      </c>
      <c r="J9" s="29">
        <v>5582.4</v>
      </c>
      <c r="K9" s="29">
        <v>2488.6</v>
      </c>
      <c r="L9" s="29">
        <v>3515.3</v>
      </c>
      <c r="M9" s="29">
        <v>3996.8</v>
      </c>
      <c r="N9" s="29">
        <v>6012.5</v>
      </c>
      <c r="O9" s="29">
        <v>2592.3000000000002</v>
      </c>
      <c r="P9" s="29">
        <v>3640.1</v>
      </c>
      <c r="Q9" s="29">
        <v>4153</v>
      </c>
      <c r="R9" s="29">
        <v>6540.6</v>
      </c>
      <c r="S9" s="29">
        <v>2839.1</v>
      </c>
      <c r="T9" s="29">
        <v>3649.5</v>
      </c>
      <c r="U9" s="29">
        <v>4102.8</v>
      </c>
      <c r="V9" s="29">
        <v>6534.2</v>
      </c>
      <c r="W9" s="29">
        <v>2803.9</v>
      </c>
      <c r="X9" s="29">
        <v>3891.2</v>
      </c>
      <c r="Y9" s="29">
        <v>4499.1000000000004</v>
      </c>
      <c r="Z9" s="29">
        <v>7539.7</v>
      </c>
      <c r="AA9" s="29">
        <v>3181.8</v>
      </c>
      <c r="AB9" s="29">
        <v>4372.3</v>
      </c>
      <c r="AC9" s="29">
        <v>4841.3999999999996</v>
      </c>
      <c r="AD9" s="29">
        <v>7793.6</v>
      </c>
      <c r="AE9" s="29">
        <v>3442.2</v>
      </c>
      <c r="AF9" s="29">
        <v>4474.7</v>
      </c>
      <c r="AG9" s="29">
        <v>5566.7</v>
      </c>
      <c r="AH9" s="29">
        <v>7968.5</v>
      </c>
      <c r="AI9" s="30">
        <v>3530.4</v>
      </c>
      <c r="AJ9" s="30">
        <v>4866.8</v>
      </c>
      <c r="AK9" s="12">
        <v>5811.5</v>
      </c>
      <c r="AL9" s="12">
        <v>8702</v>
      </c>
      <c r="AM9" s="12">
        <v>3646.8</v>
      </c>
      <c r="AN9" s="12">
        <v>4714.8999999999996</v>
      </c>
      <c r="AO9" s="12">
        <v>5664.5</v>
      </c>
      <c r="AP9" s="12">
        <v>9184.7999999999993</v>
      </c>
      <c r="AQ9" s="33">
        <f>[1]млрд.р.!$BW$31</f>
        <v>3882.2</v>
      </c>
      <c r="AR9" s="33">
        <f>[1]млрд.р.!$BX$31</f>
        <v>5461.8</v>
      </c>
      <c r="AS9" s="33">
        <f>[1]млрд.р.!$BY$31</f>
        <v>6376.1</v>
      </c>
      <c r="AT9" s="33">
        <f>[1]млрд.р.!$BZ$31</f>
        <v>10352.799999999999</v>
      </c>
      <c r="AU9" s="34">
        <f>[1]млрд.р.!$CD$31</f>
        <v>4856.5</v>
      </c>
      <c r="AV9" s="34">
        <f>[1]млрд.р.!$CE$31</f>
        <v>6666.3</v>
      </c>
      <c r="AW9" s="35">
        <f>[1]млрд.р.!$CF$31</f>
        <v>7805.7</v>
      </c>
      <c r="AX9" s="23">
        <f>[1]млрд.р.!$CG$31</f>
        <v>12332.2</v>
      </c>
      <c r="AY9" s="23">
        <f>[1]млрд.р.!$CK$31</f>
        <v>5749.9</v>
      </c>
      <c r="AZ9" s="23">
        <f>[1]млрд.р.!$CL$31</f>
        <v>8064.4</v>
      </c>
      <c r="BA9" s="23">
        <f>[1]млрд.р.!$CM$31</f>
        <v>9214.2000000000007</v>
      </c>
      <c r="BB9" s="23">
        <f>[1]млрд.р.!$CN$31</f>
        <v>14607.4</v>
      </c>
    </row>
    <row r="10" spans="1:54" ht="31.5" customHeight="1" x14ac:dyDescent="0.25">
      <c r="A10" s="7" t="s">
        <v>53</v>
      </c>
      <c r="B10" s="13" t="s">
        <v>47</v>
      </c>
      <c r="C10" s="19">
        <v>611.6</v>
      </c>
      <c r="D10" s="19">
        <v>546.29999999999995</v>
      </c>
      <c r="E10" s="19">
        <v>1100.0999999999999</v>
      </c>
      <c r="F10" s="19">
        <v>-491.2</v>
      </c>
      <c r="G10" s="19">
        <v>737.6</v>
      </c>
      <c r="H10" s="19">
        <v>687.9</v>
      </c>
      <c r="I10" s="19">
        <v>1161.9000000000001</v>
      </c>
      <c r="J10" s="19">
        <v>-549.4</v>
      </c>
      <c r="K10" s="31">
        <v>729</v>
      </c>
      <c r="L10" s="31">
        <v>400</v>
      </c>
      <c r="M10" s="31">
        <v>923.2</v>
      </c>
      <c r="N10" s="31">
        <v>-1080.4000000000001</v>
      </c>
      <c r="O10" s="19">
        <v>451.1</v>
      </c>
      <c r="P10" s="19">
        <v>482.1</v>
      </c>
      <c r="Q10" s="19">
        <v>995.9</v>
      </c>
      <c r="R10" s="19">
        <v>-1159.5999999999999</v>
      </c>
      <c r="S10" s="19">
        <v>-312.3</v>
      </c>
      <c r="T10" s="19">
        <v>118.8</v>
      </c>
      <c r="U10" s="19">
        <v>1827.4</v>
      </c>
      <c r="V10" s="19">
        <v>-356.7</v>
      </c>
      <c r="W10" s="19">
        <v>65.2</v>
      </c>
      <c r="X10" s="19">
        <v>290.3</v>
      </c>
      <c r="Y10" s="19">
        <v>1585.2</v>
      </c>
      <c r="Z10" s="19">
        <v>-901.2</v>
      </c>
      <c r="AA10" s="19">
        <v>40.9</v>
      </c>
      <c r="AB10" s="19">
        <v>699.9</v>
      </c>
      <c r="AC10" s="19">
        <v>1513.4</v>
      </c>
      <c r="AD10" s="19">
        <v>-762.1</v>
      </c>
      <c r="AE10" s="31">
        <v>-24</v>
      </c>
      <c r="AF10" s="31">
        <v>1353.5</v>
      </c>
      <c r="AG10" s="31">
        <v>1101</v>
      </c>
      <c r="AH10" s="31">
        <v>-1118.0999999999999</v>
      </c>
      <c r="AI10" s="31">
        <v>1</v>
      </c>
      <c r="AJ10" s="31">
        <v>961.2</v>
      </c>
      <c r="AK10" s="32">
        <v>1806.2</v>
      </c>
      <c r="AL10" s="32">
        <v>-840.2</v>
      </c>
      <c r="AM10" s="32">
        <v>-14.4</v>
      </c>
      <c r="AN10" s="32">
        <v>1182.7</v>
      </c>
      <c r="AO10" s="32">
        <v>1215.7</v>
      </c>
      <c r="AP10" s="32">
        <v>-342.9</v>
      </c>
      <c r="AQ10" s="36">
        <f>[1]млрд.р.!$BW$32</f>
        <v>1113.4000000000001</v>
      </c>
      <c r="AR10" s="36">
        <f>[1]млрд.р.!$BX$32</f>
        <v>1461.7</v>
      </c>
      <c r="AS10" s="36">
        <f>[1]млрд.р.!$BY$32</f>
        <v>1759.5</v>
      </c>
      <c r="AT10" s="36">
        <f>[1]млрд.р.!$BZ$32</f>
        <v>425.6</v>
      </c>
      <c r="AU10" s="37">
        <f>[1]млрд.р.!$CD$32</f>
        <v>961.5</v>
      </c>
      <c r="AV10" s="37">
        <f>[1]млрд.р.!$CE$32</f>
        <v>439.5</v>
      </c>
      <c r="AW10" s="38">
        <f>[1]млрд.р.!$CF$32</f>
        <v>1943.8</v>
      </c>
      <c r="AX10" s="24">
        <f>[1]млрд.р.!$CG$32</f>
        <v>366.6</v>
      </c>
      <c r="AY10" s="24">
        <f>[1]млрд.р.!$CK$32</f>
        <v>1376.2</v>
      </c>
      <c r="AZ10" s="24">
        <f>[1]млрд.р.!$CL$32</f>
        <v>1318.9</v>
      </c>
      <c r="BA10" s="24">
        <f>[1]млрд.р.!$CM$32</f>
        <v>2598.3000000000002</v>
      </c>
      <c r="BB10" s="24">
        <f>[1]млрд.р.!$CN$32</f>
        <v>1308.7</v>
      </c>
    </row>
    <row r="11" spans="1:54" ht="35.25" customHeight="1" x14ac:dyDescent="0.25">
      <c r="A11" s="5" t="s">
        <v>55</v>
      </c>
      <c r="B11" s="4" t="s">
        <v>47</v>
      </c>
      <c r="C11" s="12">
        <v>1220.9000000000001</v>
      </c>
      <c r="D11" s="12">
        <v>1233</v>
      </c>
      <c r="E11" s="12">
        <v>1006.1</v>
      </c>
      <c r="F11" s="12">
        <v>1394.4</v>
      </c>
      <c r="G11" s="12">
        <v>1537.9</v>
      </c>
      <c r="H11" s="12">
        <v>1224.9000000000001</v>
      </c>
      <c r="I11" s="12">
        <v>744.4</v>
      </c>
      <c r="J11" s="12">
        <v>1030.7</v>
      </c>
      <c r="K11" s="12">
        <v>1162.9000000000001</v>
      </c>
      <c r="L11" s="12">
        <v>924.4</v>
      </c>
      <c r="M11" s="12">
        <v>790.2</v>
      </c>
      <c r="N11" s="12">
        <v>1066.3</v>
      </c>
      <c r="O11" s="12">
        <v>1373.6</v>
      </c>
      <c r="P11" s="12">
        <v>1295.8</v>
      </c>
      <c r="Q11" s="12">
        <v>962.4</v>
      </c>
      <c r="R11" s="12">
        <v>1442.6</v>
      </c>
      <c r="S11" s="12">
        <v>2310.1</v>
      </c>
      <c r="T11" s="12">
        <v>1800.6</v>
      </c>
      <c r="U11" s="12">
        <v>1045.7</v>
      </c>
      <c r="V11" s="12">
        <v>1530</v>
      </c>
      <c r="W11" s="12">
        <v>1309.5999999999999</v>
      </c>
      <c r="X11" s="12">
        <v>1073</v>
      </c>
      <c r="Y11" s="12">
        <v>724</v>
      </c>
      <c r="Z11" s="12">
        <v>1337.6</v>
      </c>
      <c r="AA11" s="12">
        <v>1718.1</v>
      </c>
      <c r="AB11" s="12">
        <v>995.5</v>
      </c>
      <c r="AC11" s="12">
        <v>632.5</v>
      </c>
      <c r="AD11" s="12">
        <v>1526.4</v>
      </c>
      <c r="AE11" s="12">
        <v>2127.3000000000002</v>
      </c>
      <c r="AF11" s="12">
        <v>2331.1</v>
      </c>
      <c r="AG11" s="12">
        <v>2560.5</v>
      </c>
      <c r="AH11" s="12">
        <v>3373.1</v>
      </c>
      <c r="AI11" s="12">
        <v>2714.4</v>
      </c>
      <c r="AJ11" s="12">
        <v>1988.8</v>
      </c>
      <c r="AK11" s="12">
        <v>1694.2</v>
      </c>
      <c r="AL11" s="12">
        <v>1974.6</v>
      </c>
      <c r="AM11" s="12">
        <v>1818.5</v>
      </c>
      <c r="AN11" s="12">
        <v>1055.5999999999999</v>
      </c>
      <c r="AO11" s="12">
        <v>1109.8</v>
      </c>
      <c r="AP11" s="12">
        <v>1482.5</v>
      </c>
      <c r="AQ11" s="34">
        <f>[1]млрд.р.!$BW$34</f>
        <v>2036.2</v>
      </c>
      <c r="AR11" s="34">
        <f>[1]млрд.р.!$BX$34</f>
        <v>2603.1</v>
      </c>
      <c r="AS11" s="34">
        <f>[1]млрд.р.!$BY$34</f>
        <v>3496.5</v>
      </c>
      <c r="AT11" s="34">
        <f>[1]млрд.р.!$BZ$34</f>
        <v>4553.6000000000004</v>
      </c>
      <c r="AU11" s="34">
        <f>[1]млрд.р.!$CD$34</f>
        <v>6885.7</v>
      </c>
      <c r="AV11" s="34">
        <f>[1]млрд.р.!$CE$34</f>
        <v>5644.8</v>
      </c>
      <c r="AW11" s="35">
        <f>[1]млрд.р.!$CF$34</f>
        <v>3928</v>
      </c>
      <c r="AX11" s="23">
        <f>[1]млрд.р.!$CG$34</f>
        <v>3394.4</v>
      </c>
      <c r="AY11" s="23">
        <f>[1]млрд.р.!$CK$34</f>
        <v>1669.2</v>
      </c>
      <c r="AZ11" s="23">
        <f>[1]млрд.р.!$CL$34</f>
        <v>1390.9</v>
      </c>
      <c r="BA11" s="23">
        <f>[1]млрд.р.!$CM$34</f>
        <v>2253.1999999999998</v>
      </c>
      <c r="BB11" s="23">
        <f>[1]млрд.р.!$CN$34</f>
        <v>2153.6</v>
      </c>
    </row>
    <row r="12" spans="1:54" ht="35.25" customHeight="1" x14ac:dyDescent="0.25">
      <c r="A12" s="13" t="s">
        <v>56</v>
      </c>
      <c r="B12" s="13" t="s">
        <v>47</v>
      </c>
      <c r="C12" s="19">
        <v>3607.1</v>
      </c>
      <c r="D12" s="19">
        <v>4156.3</v>
      </c>
      <c r="E12" s="19">
        <v>4197.2</v>
      </c>
      <c r="F12" s="19">
        <v>4904.6000000000004</v>
      </c>
      <c r="G12" s="19">
        <v>4359.3999999999996</v>
      </c>
      <c r="H12" s="19">
        <v>4551.7</v>
      </c>
      <c r="I12" s="19">
        <v>4529.7</v>
      </c>
      <c r="J12" s="19">
        <v>4884</v>
      </c>
      <c r="K12" s="19">
        <v>4258.1000000000004</v>
      </c>
      <c r="L12" s="19">
        <v>4577.3999999999996</v>
      </c>
      <c r="M12" s="19">
        <v>4887.1000000000004</v>
      </c>
      <c r="N12" s="19">
        <v>5140.8</v>
      </c>
      <c r="O12" s="19">
        <v>4820</v>
      </c>
      <c r="P12" s="19">
        <v>5227.6000000000004</v>
      </c>
      <c r="Q12" s="19">
        <v>5191.7</v>
      </c>
      <c r="R12" s="19">
        <v>6186.6</v>
      </c>
      <c r="S12" s="19">
        <v>6335.4</v>
      </c>
      <c r="T12" s="19">
        <v>5500.9</v>
      </c>
      <c r="U12" s="19">
        <v>5772.8</v>
      </c>
      <c r="V12" s="19">
        <v>6239.8</v>
      </c>
      <c r="W12" s="19">
        <v>5286.5</v>
      </c>
      <c r="X12" s="19">
        <v>5301.1</v>
      </c>
      <c r="Y12" s="19">
        <v>5479.7</v>
      </c>
      <c r="Z12" s="19">
        <v>6068.3</v>
      </c>
      <c r="AA12" s="19">
        <v>5578.1</v>
      </c>
      <c r="AB12" s="19">
        <v>5629.8</v>
      </c>
      <c r="AC12" s="19">
        <v>5882.9</v>
      </c>
      <c r="AD12" s="19">
        <v>6871.9</v>
      </c>
      <c r="AE12" s="19">
        <v>6568.9</v>
      </c>
      <c r="AF12" s="19">
        <v>7753.6</v>
      </c>
      <c r="AG12" s="19">
        <v>8382.2999999999993</v>
      </c>
      <c r="AH12" s="19">
        <v>9277.6</v>
      </c>
      <c r="AI12" s="19">
        <v>7688.4</v>
      </c>
      <c r="AJ12" s="19">
        <v>7564.8</v>
      </c>
      <c r="AK12" s="20">
        <v>7733.9</v>
      </c>
      <c r="AL12" s="20">
        <v>8178.3</v>
      </c>
      <c r="AM12" s="20">
        <v>6818.2</v>
      </c>
      <c r="AN12" s="20">
        <v>5837.2</v>
      </c>
      <c r="AO12" s="20">
        <v>6599.1</v>
      </c>
      <c r="AP12" s="20">
        <v>8222.2999999999993</v>
      </c>
      <c r="AQ12" s="39">
        <f>[1]млрд.р.!$BW$35</f>
        <v>7790.4</v>
      </c>
      <c r="AR12" s="39">
        <f>[1]млрд.р.!$BX$35</f>
        <v>9471.1</v>
      </c>
      <c r="AS12" s="39">
        <f>[1]млрд.р.!$BY$35</f>
        <v>10740.6</v>
      </c>
      <c r="AT12" s="39">
        <f>[1]млрд.р.!$BZ$35</f>
        <v>12419.4</v>
      </c>
      <c r="AU12" s="39">
        <f>[1]млрд.р.!$CD$35</f>
        <v>14271.8</v>
      </c>
      <c r="AV12" s="39">
        <f>[1]млрд.р.!$CE$35</f>
        <v>10388</v>
      </c>
      <c r="AW12" s="40">
        <f>[1]млрд.р.!$CF$35</f>
        <v>9090.1</v>
      </c>
      <c r="AX12" s="25">
        <f>[1]млрд.р.!$CG$35</f>
        <v>9742.9</v>
      </c>
      <c r="AY12" s="25">
        <f>[1]млрд.р.!$CK$35</f>
        <v>8385.2000000000007</v>
      </c>
      <c r="AZ12" s="25">
        <f>[1]млрд.р.!$CL$35</f>
        <v>9208.4</v>
      </c>
      <c r="BA12" s="25">
        <f>[1]млрд.р.!$CM$35</f>
        <v>11208.1</v>
      </c>
      <c r="BB12" s="25">
        <f>[1]млрд.р.!$CN$35</f>
        <v>10935.3</v>
      </c>
    </row>
    <row r="13" spans="1:54" ht="35.25" customHeight="1" x14ac:dyDescent="0.25">
      <c r="A13" s="5" t="s">
        <v>57</v>
      </c>
      <c r="B13" s="4" t="s">
        <v>47</v>
      </c>
      <c r="C13" s="12">
        <v>2386.1999999999998</v>
      </c>
      <c r="D13" s="12">
        <v>2923.3</v>
      </c>
      <c r="E13" s="12">
        <v>3191.1</v>
      </c>
      <c r="F13" s="12">
        <v>3510.2</v>
      </c>
      <c r="G13" s="12">
        <v>2821.5</v>
      </c>
      <c r="H13" s="12">
        <v>3326.8</v>
      </c>
      <c r="I13" s="12">
        <v>3785.3</v>
      </c>
      <c r="J13" s="12">
        <v>3853.3</v>
      </c>
      <c r="K13" s="12">
        <v>3095.2</v>
      </c>
      <c r="L13" s="12">
        <v>3653</v>
      </c>
      <c r="M13" s="12">
        <v>4096.8999999999996</v>
      </c>
      <c r="N13" s="12">
        <v>4074.5</v>
      </c>
      <c r="O13" s="12">
        <v>3446.4</v>
      </c>
      <c r="P13" s="12">
        <v>3931.8</v>
      </c>
      <c r="Q13" s="12">
        <v>4229.3</v>
      </c>
      <c r="R13" s="12">
        <v>4744</v>
      </c>
      <c r="S13" s="12">
        <v>4025.3</v>
      </c>
      <c r="T13" s="12">
        <v>3700.3</v>
      </c>
      <c r="U13" s="12">
        <v>4727.1000000000004</v>
      </c>
      <c r="V13" s="12">
        <v>4709.8</v>
      </c>
      <c r="W13" s="12">
        <v>3976.9</v>
      </c>
      <c r="X13" s="12">
        <v>4228.1000000000004</v>
      </c>
      <c r="Y13" s="12">
        <v>4755.7</v>
      </c>
      <c r="Z13" s="12">
        <v>4730.7</v>
      </c>
      <c r="AA13" s="12">
        <v>3860</v>
      </c>
      <c r="AB13" s="12">
        <v>4634.3</v>
      </c>
      <c r="AC13" s="12">
        <v>5250.4</v>
      </c>
      <c r="AD13" s="12">
        <v>5345.5</v>
      </c>
      <c r="AE13" s="12">
        <v>4441.6000000000004</v>
      </c>
      <c r="AF13" s="12">
        <v>5422.5</v>
      </c>
      <c r="AG13" s="12">
        <v>5821.8</v>
      </c>
      <c r="AH13" s="12">
        <v>5904.5</v>
      </c>
      <c r="AI13" s="12">
        <v>4974</v>
      </c>
      <c r="AJ13" s="12">
        <v>5576</v>
      </c>
      <c r="AK13" s="12">
        <v>6039.7</v>
      </c>
      <c r="AL13" s="12">
        <v>6203.7</v>
      </c>
      <c r="AM13" s="12">
        <v>4999.7</v>
      </c>
      <c r="AN13" s="12">
        <v>4781.6000000000004</v>
      </c>
      <c r="AO13" s="12">
        <v>5489.3</v>
      </c>
      <c r="AP13" s="12">
        <v>6739.8</v>
      </c>
      <c r="AQ13" s="41">
        <f>[1]млрд.р.!$BW$36</f>
        <v>5754.2</v>
      </c>
      <c r="AR13" s="41">
        <f>[1]млрд.р.!$BX$36</f>
        <v>6868</v>
      </c>
      <c r="AS13" s="41">
        <f>[1]млрд.р.!$BY$36</f>
        <v>7244.1</v>
      </c>
      <c r="AT13" s="41">
        <f>[1]млрд.р.!$BZ$36</f>
        <v>7865.8</v>
      </c>
      <c r="AU13" s="41">
        <f>[1]млрд.р.!$CD$36</f>
        <v>7386.1</v>
      </c>
      <c r="AV13" s="41">
        <f>[1]млрд.р.!$CE$36</f>
        <v>4743.2</v>
      </c>
      <c r="AW13" s="42">
        <f>[1]млрд.р.!$CF$36</f>
        <v>5162.1000000000004</v>
      </c>
      <c r="AX13" s="26">
        <f>[1]млрд.р.!$CG$36</f>
        <v>6348.5</v>
      </c>
      <c r="AY13" s="26">
        <f>[1]млрд.р.!$CK$36</f>
        <v>6716</v>
      </c>
      <c r="AZ13" s="26">
        <f>[1]млрд.р.!$CL$36</f>
        <v>7817.5</v>
      </c>
      <c r="BA13" s="26">
        <f>[1]млрд.р.!$CM$36</f>
        <v>8954.9</v>
      </c>
      <c r="BB13" s="26">
        <f>[1]млрд.р.!$CN$36</f>
        <v>8781.7000000000007</v>
      </c>
    </row>
    <row r="14" spans="1:54" ht="36" customHeight="1" x14ac:dyDescent="0.25">
      <c r="A14" s="14" t="s">
        <v>54</v>
      </c>
      <c r="B14" s="13" t="s">
        <v>47</v>
      </c>
      <c r="C14" s="6">
        <v>-7.8</v>
      </c>
      <c r="D14" s="6">
        <v>-23.1</v>
      </c>
      <c r="E14" s="6">
        <v>-40.200000000000003</v>
      </c>
      <c r="F14" s="6">
        <v>-137.19999999999999</v>
      </c>
      <c r="G14" s="6">
        <v>-118.2</v>
      </c>
      <c r="H14" s="6">
        <v>-66.599999999999994</v>
      </c>
      <c r="I14" s="6">
        <v>-74.2</v>
      </c>
      <c r="J14" s="6">
        <v>-170.7</v>
      </c>
      <c r="K14" s="6">
        <v>-112</v>
      </c>
      <c r="L14" s="6">
        <v>-109.4</v>
      </c>
      <c r="M14" s="6">
        <v>-189.3</v>
      </c>
      <c r="N14" s="6">
        <v>34</v>
      </c>
      <c r="O14" s="6">
        <v>-118.7</v>
      </c>
      <c r="P14" s="6">
        <v>-112.4</v>
      </c>
      <c r="Q14" s="6">
        <v>-59</v>
      </c>
      <c r="R14" s="6">
        <v>-185.6</v>
      </c>
      <c r="S14" s="6">
        <v>-178</v>
      </c>
      <c r="T14" s="6">
        <v>-16.100000000000001</v>
      </c>
      <c r="U14" s="6">
        <v>-170.6</v>
      </c>
      <c r="V14" s="6">
        <v>-168.3</v>
      </c>
      <c r="W14" s="6">
        <v>149.30000000000001</v>
      </c>
      <c r="X14" s="6">
        <v>254.3</v>
      </c>
      <c r="Y14" s="6">
        <v>-223.5</v>
      </c>
      <c r="Z14" s="6">
        <v>-180.2</v>
      </c>
      <c r="AA14" s="6">
        <v>291</v>
      </c>
      <c r="AB14" s="6">
        <v>-107.9</v>
      </c>
      <c r="AC14" s="6">
        <v>36.700000000000003</v>
      </c>
      <c r="AD14" s="6">
        <v>-219.9</v>
      </c>
      <c r="AE14" s="6">
        <v>420.1</v>
      </c>
      <c r="AF14" s="6">
        <v>-442.4</v>
      </c>
      <c r="AG14" s="6">
        <v>-109.3</v>
      </c>
      <c r="AH14" s="6">
        <v>131.6</v>
      </c>
      <c r="AI14" s="6">
        <v>346.6</v>
      </c>
      <c r="AJ14" s="6">
        <v>97.6</v>
      </c>
      <c r="AK14" s="6">
        <v>-473.1</v>
      </c>
      <c r="AL14" s="6">
        <v>28.9</v>
      </c>
      <c r="AM14" s="6">
        <v>-64.900000000000006</v>
      </c>
      <c r="AN14" s="6">
        <v>18.600000000000001</v>
      </c>
      <c r="AO14" s="6">
        <v>89.1</v>
      </c>
      <c r="AP14" s="6">
        <v>-43</v>
      </c>
      <c r="AQ14" s="36">
        <f>[1]млрд.р.!$BW$38</f>
        <v>223.1</v>
      </c>
      <c r="AR14" s="36">
        <f>[1]млрд.р.!$BX$38</f>
        <v>356.1</v>
      </c>
      <c r="AS14" s="36">
        <f>[1]млрд.р.!$BY$38</f>
        <v>484</v>
      </c>
      <c r="AT14" s="36">
        <f>[1]млрд.р.!$BZ$38</f>
        <v>129.80000000000001</v>
      </c>
      <c r="AU14" s="37">
        <f>[1]млрд.р.!$CD$38</f>
        <v>-224.9</v>
      </c>
      <c r="AV14" s="37">
        <f>[1]млрд.р.!$CE$38</f>
        <v>-419</v>
      </c>
      <c r="AW14" s="43">
        <f>[1]млрд.р.!$CF$38</f>
        <v>-489.9</v>
      </c>
      <c r="AX14" s="24">
        <f>[1]млрд.р.!$CG$38</f>
        <v>-917.9</v>
      </c>
      <c r="AY14" s="24">
        <f>[1]млрд.р.!$CK$38</f>
        <v>57.9</v>
      </c>
      <c r="AZ14" s="24">
        <f>[1]млрд.р.!$CL$38</f>
        <v>865.6</v>
      </c>
      <c r="BA14" s="24">
        <f>[1]млрд.р.!$CM$38</f>
        <v>922.7</v>
      </c>
      <c r="BB14" s="24">
        <f>[1]млрд.р.!$CN$38</f>
        <v>1061.7</v>
      </c>
    </row>
    <row r="15" spans="1:54" ht="15.75" x14ac:dyDescent="0.25">
      <c r="AR15" s="2"/>
      <c r="AS15" s="2"/>
      <c r="AT15" s="2"/>
    </row>
    <row r="16" spans="1:54" ht="15.75" x14ac:dyDescent="0.25">
      <c r="A16" s="21" t="s">
        <v>64</v>
      </c>
      <c r="B16" s="21"/>
      <c r="AR16" s="2"/>
      <c r="AS16" s="2"/>
      <c r="AT16" s="2"/>
    </row>
    <row r="17" spans="1:46" ht="46.5" customHeight="1" x14ac:dyDescent="0.25">
      <c r="A17" s="27" t="s">
        <v>65</v>
      </c>
      <c r="B17" s="27"/>
      <c r="AR17" s="2"/>
      <c r="AS17" s="2"/>
      <c r="AT17" s="2"/>
    </row>
    <row r="18" spans="1:46" x14ac:dyDescent="0.25">
      <c r="A18" s="28"/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</sheetData>
  <mergeCells count="2">
    <mergeCell ref="A17:B17"/>
    <mergeCell ref="A18:B18"/>
  </mergeCells>
  <conditionalFormatting sqref="A11 A1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 A1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:B3 B4:B11 B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:B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National Accounts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Сунаева Юлия Валерьевна</dc:creator>
  <cp:lastModifiedBy>Багоян Артем Александрович</cp:lastModifiedBy>
  <dcterms:created xsi:type="dcterms:W3CDTF">2022-04-19T14:58:01Z</dcterms:created>
  <dcterms:modified xsi:type="dcterms:W3CDTF">2024-04-10T07:47:24Z</dcterms:modified>
</cp:coreProperties>
</file>